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nz01.sharepoint.com/sites/CHIInvestorRelations/Shared Documents/General/2026/Envisory 2026/"/>
    </mc:Choice>
  </mc:AlternateContent>
  <xr:revisionPtr revIDLastSave="0" documentId="8_{F3BC63A5-8A58-4543-8ED5-F890EAC22D4A}" xr6:coauthVersionLast="47" xr6:coauthVersionMax="47" xr10:uidLastSave="{00000000-0000-0000-0000-000000000000}"/>
  <bookViews>
    <workbookView xWindow="-110" yWindow="-110" windowWidth="19420" windowHeight="11500" xr2:uid="{4625C5B5-D3A3-432B-A55B-18F7ADC65512}"/>
  </bookViews>
  <sheets>
    <sheet name="Envisory Sep 2026 outlook" sheetId="1" r:id="rId1"/>
    <sheet name="MP Throughput Graph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1" i="1" l="1"/>
  <c r="AA11" i="1"/>
  <c r="AB11" i="1"/>
  <c r="AC11" i="1"/>
  <c r="AD11" i="1"/>
  <c r="AE11" i="1"/>
  <c r="AF11" i="1"/>
  <c r="AG11" i="1"/>
  <c r="AH11" i="1"/>
  <c r="AI11" i="1"/>
  <c r="B11" i="1" l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</calcChain>
</file>

<file path=xl/sharedStrings.xml><?xml version="1.0" encoding="utf-8"?>
<sst xmlns="http://schemas.openxmlformats.org/spreadsheetml/2006/main" count="7" uniqueCount="7">
  <si>
    <r>
      <t xml:space="preserve">Marsden Point Throughput (Million Litres) Outlook </t>
    </r>
    <r>
      <rPr>
        <b/>
        <vertAlign val="superscript"/>
        <sz val="24"/>
        <color rgb="FF0E2841"/>
        <rFont val="Poppins Medium"/>
      </rPr>
      <t>1</t>
    </r>
  </si>
  <si>
    <t>Year</t>
  </si>
  <si>
    <t>Petrol</t>
  </si>
  <si>
    <t xml:space="preserve">Diesel </t>
  </si>
  <si>
    <t>Jet</t>
  </si>
  <si>
    <t>Total</t>
  </si>
  <si>
    <t xml:space="preserve">1. Source: Envisory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</si>
</sst>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 Light"/>
    </font>
    <font>
      <sz val="8"/>
      <name val="Arial"/>
      <family val="2"/>
    </font>
    <font>
      <sz val="11"/>
      <color theme="1"/>
      <name val="Poppins"/>
    </font>
    <font>
      <b/>
      <sz val="11"/>
      <color theme="0"/>
      <name val="Poppins"/>
    </font>
    <font>
      <sz val="10"/>
      <color theme="1"/>
      <name val="Poppins"/>
    </font>
    <font>
      <b/>
      <sz val="10"/>
      <color theme="1"/>
      <name val="Poppins"/>
    </font>
    <font>
      <sz val="9"/>
      <color theme="1"/>
      <name val="Poppins"/>
    </font>
    <font>
      <b/>
      <sz val="24"/>
      <color rgb="FF0E2841"/>
      <name val="Poppins Medium"/>
    </font>
    <font>
      <sz val="9"/>
      <color rgb="FF0E2841"/>
      <name val="Poppins"/>
    </font>
    <font>
      <sz val="11"/>
      <color rgb="FF0E2841"/>
      <name val="Poppins Light"/>
    </font>
    <font>
      <i/>
      <sz val="8"/>
      <color rgb="FF74787E"/>
      <name val="Poppins Light"/>
    </font>
    <font>
      <b/>
      <vertAlign val="superscript"/>
      <sz val="24"/>
      <color rgb="FF0E2841"/>
      <name val="Poppins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4787E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8" xfId="0" applyFont="1" applyFill="1" applyBorder="1"/>
    <xf numFmtId="164" fontId="6" fillId="2" borderId="7" xfId="1" applyNumberFormat="1" applyFont="1" applyFill="1" applyBorder="1"/>
    <xf numFmtId="164" fontId="6" fillId="2" borderId="6" xfId="1" applyNumberFormat="1" applyFont="1" applyFill="1" applyBorder="1"/>
    <xf numFmtId="0" fontId="8" fillId="2" borderId="0" xfId="0" applyFont="1" applyFill="1"/>
    <xf numFmtId="0" fontId="0" fillId="2" borderId="0" xfId="0" applyFill="1"/>
    <xf numFmtId="3" fontId="9" fillId="2" borderId="0" xfId="2" applyNumberFormat="1" applyFont="1" applyFill="1" applyAlignment="1">
      <alignment vertical="center"/>
    </xf>
    <xf numFmtId="0" fontId="10" fillId="2" borderId="5" xfId="0" applyFont="1" applyFill="1" applyBorder="1"/>
    <xf numFmtId="164" fontId="10" fillId="2" borderId="0" xfId="1" applyNumberFormat="1" applyFont="1" applyFill="1" applyBorder="1"/>
    <xf numFmtId="164" fontId="10" fillId="2" borderId="4" xfId="1" applyNumberFormat="1" applyFont="1" applyFill="1" applyBorder="1"/>
    <xf numFmtId="0" fontId="10" fillId="2" borderId="0" xfId="0" applyFont="1" applyFill="1"/>
    <xf numFmtId="0" fontId="10" fillId="2" borderId="3" xfId="0" applyFont="1" applyFill="1" applyBorder="1"/>
    <xf numFmtId="164" fontId="10" fillId="2" borderId="2" xfId="1" applyNumberFormat="1" applyFont="1" applyFill="1" applyBorder="1"/>
    <xf numFmtId="164" fontId="10" fillId="2" borderId="1" xfId="1" applyNumberFormat="1" applyFont="1" applyFill="1" applyBorder="1"/>
    <xf numFmtId="0" fontId="11" fillId="2" borderId="0" xfId="0" applyFont="1" applyFill="1"/>
    <xf numFmtId="0" fontId="5" fillId="3" borderId="9" xfId="0" applyFont="1" applyFill="1" applyBorder="1"/>
    <xf numFmtId="1" fontId="5" fillId="3" borderId="10" xfId="0" applyNumberFormat="1" applyFont="1" applyFill="1" applyBorder="1" applyAlignment="1">
      <alignment horizontal="right"/>
    </xf>
    <xf numFmtId="1" fontId="5" fillId="3" borderId="11" xfId="0" applyNumberFormat="1" applyFont="1" applyFill="1" applyBorder="1" applyAlignment="1">
      <alignment horizontal="right"/>
    </xf>
    <xf numFmtId="164" fontId="2" fillId="2" borderId="0" xfId="0" applyNumberFormat="1" applyFont="1" applyFill="1"/>
    <xf numFmtId="0" fontId="12" fillId="0" borderId="0" xfId="0" applyFont="1" applyAlignment="1">
      <alignment horizontal="left" vertical="center" indent="1" readingOrder="1"/>
    </xf>
  </cellXfs>
  <cellStyles count="3">
    <cellStyle name="Comma" xfId="1" builtinId="3"/>
    <cellStyle name="Normal" xfId="0" builtinId="0"/>
    <cellStyle name="Normal 3" xfId="2" xr:uid="{063A6B1F-75AE-4919-A5AF-ABEE566370A8}"/>
  </cellStyles>
  <dxfs count="0"/>
  <tableStyles count="0" defaultTableStyle="TableStyleMedium2" defaultPivotStyle="PivotStyleLight16"/>
  <colors>
    <mruColors>
      <color rgb="FF0E2841"/>
      <color rgb="FF00C9D4"/>
      <color rgb="FF85BA05"/>
      <color rgb="FF0822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0E2841"/>
                </a:solidFill>
                <a:latin typeface="Poppins Medium" panose="00000600000000000000" pitchFamily="2" charset="0"/>
                <a:ea typeface="+mn-ea"/>
                <a:cs typeface="Poppins Medium" panose="00000600000000000000" pitchFamily="2" charset="0"/>
              </a:defRPr>
            </a:pPr>
            <a:r>
              <a:rPr lang="en-NZ">
                <a:solidFill>
                  <a:srgbClr val="0E2841"/>
                </a:solidFill>
                <a:latin typeface="Poppins Medium" panose="00000600000000000000" pitchFamily="2" charset="0"/>
                <a:cs typeface="Poppins Medium" panose="00000600000000000000" pitchFamily="2" charset="0"/>
              </a:rPr>
              <a:t>Marsden Point Throughput (Million Litres) Outlook</a:t>
            </a:r>
          </a:p>
        </c:rich>
      </c:tx>
      <c:layout>
        <c:manualLayout>
          <c:xMode val="edge"/>
          <c:yMode val="edge"/>
          <c:x val="1.8644986449864794E-3"/>
          <c:y val="7.866273352999017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0E2841"/>
              </a:solidFill>
              <a:latin typeface="Poppins Medium" panose="00000600000000000000" pitchFamily="2" charset="0"/>
              <a:ea typeface="+mn-ea"/>
              <a:cs typeface="Poppins Medium" panose="00000600000000000000" pitchFamily="2" charset="0"/>
            </a:defRPr>
          </a:pPr>
          <a:endParaRPr lang="en-NZ"/>
        </a:p>
      </c:txPr>
    </c:title>
    <c:autoTitleDeleted val="0"/>
    <c:plotArea>
      <c:layout/>
      <c:barChart>
        <c:barDir val="col"/>
        <c:grouping val="stacked"/>
        <c:varyColors val="0"/>
        <c:ser>
          <c:idx val="4"/>
          <c:order val="2"/>
          <c:tx>
            <c:strRef>
              <c:f>'Envisory Sep 2026 outlook'!$A$10</c:f>
              <c:strCache>
                <c:ptCount val="1"/>
                <c:pt idx="0">
                  <c:v>Jet</c:v>
                </c:pt>
              </c:strCache>
            </c:strRef>
          </c:tx>
          <c:spPr>
            <a:solidFill>
              <a:srgbClr val="082244"/>
            </a:solidFill>
            <a:ln>
              <a:solidFill>
                <a:srgbClr val="082244"/>
              </a:solidFill>
            </a:ln>
            <a:effectLst/>
          </c:spPr>
          <c:invertIfNegative val="0"/>
          <c:cat>
            <c:numRef>
              <c:f>'Envisory Sep 2026 outlook'!$B$6:$AI$6</c:f>
              <c:numCache>
                <c:formatCode>0</c:formatCode>
                <c:ptCount val="34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  <c:pt idx="30">
                  <c:v>2057</c:v>
                </c:pt>
                <c:pt idx="31">
                  <c:v>2058</c:v>
                </c:pt>
                <c:pt idx="32">
                  <c:v>2059</c:v>
                </c:pt>
                <c:pt idx="33">
                  <c:v>2060</c:v>
                </c:pt>
              </c:numCache>
            </c:numRef>
          </c:cat>
          <c:val>
            <c:numRef>
              <c:f>'Envisory Sep 2026 outlook'!$B$10:$AI$10</c:f>
              <c:numCache>
                <c:formatCode>_-* #,##0_-;\-* #,##0_-;_-* "-"??_-;_-@_-</c:formatCode>
                <c:ptCount val="34"/>
                <c:pt idx="0">
                  <c:v>1520.65</c:v>
                </c:pt>
                <c:pt idx="1">
                  <c:v>1546.1</c:v>
                </c:pt>
                <c:pt idx="2">
                  <c:v>1584.8</c:v>
                </c:pt>
                <c:pt idx="3">
                  <c:v>1620.2</c:v>
                </c:pt>
                <c:pt idx="4">
                  <c:v>1654.38</c:v>
                </c:pt>
                <c:pt idx="5">
                  <c:v>1688.48</c:v>
                </c:pt>
                <c:pt idx="6">
                  <c:v>1722.49</c:v>
                </c:pt>
                <c:pt idx="7">
                  <c:v>1756.5</c:v>
                </c:pt>
                <c:pt idx="8">
                  <c:v>1791.93</c:v>
                </c:pt>
                <c:pt idx="9">
                  <c:v>1828.96</c:v>
                </c:pt>
                <c:pt idx="10">
                  <c:v>1866.43</c:v>
                </c:pt>
                <c:pt idx="11">
                  <c:v>1904.45</c:v>
                </c:pt>
                <c:pt idx="12">
                  <c:v>1943.18</c:v>
                </c:pt>
                <c:pt idx="13">
                  <c:v>1981.14</c:v>
                </c:pt>
                <c:pt idx="14">
                  <c:v>2018.42</c:v>
                </c:pt>
                <c:pt idx="15">
                  <c:v>2056.63</c:v>
                </c:pt>
                <c:pt idx="16">
                  <c:v>2095.7600000000002</c:v>
                </c:pt>
                <c:pt idx="17">
                  <c:v>2135.7600000000002</c:v>
                </c:pt>
                <c:pt idx="18">
                  <c:v>2176.25</c:v>
                </c:pt>
                <c:pt idx="19">
                  <c:v>2217.2199999999998</c:v>
                </c:pt>
                <c:pt idx="20">
                  <c:v>2259.09</c:v>
                </c:pt>
                <c:pt idx="21">
                  <c:v>2286.6999999999998</c:v>
                </c:pt>
                <c:pt idx="22">
                  <c:v>2303.98</c:v>
                </c:pt>
                <c:pt idx="23">
                  <c:v>2323.71</c:v>
                </c:pt>
                <c:pt idx="24">
                  <c:v>2340.75</c:v>
                </c:pt>
                <c:pt idx="25">
                  <c:v>2356.34</c:v>
                </c:pt>
                <c:pt idx="26">
                  <c:v>2370.5100000000002</c:v>
                </c:pt>
                <c:pt idx="27">
                  <c:v>2383.2399999999998</c:v>
                </c:pt>
                <c:pt idx="28">
                  <c:v>2394.5700000000002</c:v>
                </c:pt>
                <c:pt idx="29">
                  <c:v>2404.48</c:v>
                </c:pt>
                <c:pt idx="30">
                  <c:v>2412.9899999999998</c:v>
                </c:pt>
                <c:pt idx="31">
                  <c:v>2420.1</c:v>
                </c:pt>
                <c:pt idx="32">
                  <c:v>2425.83</c:v>
                </c:pt>
                <c:pt idx="33">
                  <c:v>2430.15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EB-43BF-B6EE-266C328D078E}"/>
            </c:ext>
          </c:extLst>
        </c:ser>
        <c:ser>
          <c:idx val="3"/>
          <c:order val="3"/>
          <c:tx>
            <c:strRef>
              <c:f>'Envisory Sep 2026 outlook'!$A$9</c:f>
              <c:strCache>
                <c:ptCount val="1"/>
                <c:pt idx="0">
                  <c:v>Diesel </c:v>
                </c:pt>
              </c:strCache>
            </c:strRef>
          </c:tx>
          <c:spPr>
            <a:solidFill>
              <a:srgbClr val="85BA05"/>
            </a:solidFill>
            <a:ln>
              <a:solidFill>
                <a:srgbClr val="85BA05"/>
              </a:solidFill>
            </a:ln>
            <a:effectLst/>
          </c:spPr>
          <c:invertIfNegative val="0"/>
          <c:cat>
            <c:numRef>
              <c:f>'Envisory Sep 2026 outlook'!$B$6:$AI$6</c:f>
              <c:numCache>
                <c:formatCode>0</c:formatCode>
                <c:ptCount val="34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  <c:pt idx="30">
                  <c:v>2057</c:v>
                </c:pt>
                <c:pt idx="31">
                  <c:v>2058</c:v>
                </c:pt>
                <c:pt idx="32">
                  <c:v>2059</c:v>
                </c:pt>
                <c:pt idx="33">
                  <c:v>2060</c:v>
                </c:pt>
              </c:numCache>
            </c:numRef>
          </c:cat>
          <c:val>
            <c:numRef>
              <c:f>'Envisory Sep 2026 outlook'!$B$9:$AI$9</c:f>
              <c:numCache>
                <c:formatCode>_-* #,##0_-;\-* #,##0_-;_-* "-"??_-;_-@_-</c:formatCode>
                <c:ptCount val="34"/>
                <c:pt idx="0">
                  <c:v>1102.25</c:v>
                </c:pt>
                <c:pt idx="1">
                  <c:v>1112.05</c:v>
                </c:pt>
                <c:pt idx="2">
                  <c:v>1117.95</c:v>
                </c:pt>
                <c:pt idx="3">
                  <c:v>1120.3</c:v>
                </c:pt>
                <c:pt idx="4">
                  <c:v>1112.33</c:v>
                </c:pt>
                <c:pt idx="5">
                  <c:v>1100.79</c:v>
                </c:pt>
                <c:pt idx="6">
                  <c:v>1085.98</c:v>
                </c:pt>
                <c:pt idx="7">
                  <c:v>1068.28</c:v>
                </c:pt>
                <c:pt idx="8">
                  <c:v>1047.76</c:v>
                </c:pt>
                <c:pt idx="9">
                  <c:v>1024.3499999999999</c:v>
                </c:pt>
                <c:pt idx="10">
                  <c:v>998.25</c:v>
                </c:pt>
                <c:pt idx="11">
                  <c:v>969.56</c:v>
                </c:pt>
                <c:pt idx="12">
                  <c:v>938.41</c:v>
                </c:pt>
                <c:pt idx="13">
                  <c:v>904.42</c:v>
                </c:pt>
                <c:pt idx="14">
                  <c:v>865.59</c:v>
                </c:pt>
                <c:pt idx="15">
                  <c:v>826.44</c:v>
                </c:pt>
                <c:pt idx="16">
                  <c:v>787.07</c:v>
                </c:pt>
                <c:pt idx="17">
                  <c:v>747.64</c:v>
                </c:pt>
                <c:pt idx="18">
                  <c:v>708.33</c:v>
                </c:pt>
                <c:pt idx="19">
                  <c:v>669.9</c:v>
                </c:pt>
                <c:pt idx="20">
                  <c:v>632.87</c:v>
                </c:pt>
                <c:pt idx="21">
                  <c:v>596.70000000000005</c:v>
                </c:pt>
                <c:pt idx="22">
                  <c:v>561.94000000000005</c:v>
                </c:pt>
                <c:pt idx="23">
                  <c:v>528.64</c:v>
                </c:pt>
                <c:pt idx="24">
                  <c:v>496.97</c:v>
                </c:pt>
                <c:pt idx="25">
                  <c:v>467.69</c:v>
                </c:pt>
                <c:pt idx="26">
                  <c:v>440.7</c:v>
                </c:pt>
                <c:pt idx="27">
                  <c:v>416.72</c:v>
                </c:pt>
                <c:pt idx="28">
                  <c:v>395.07</c:v>
                </c:pt>
                <c:pt idx="29">
                  <c:v>375.59</c:v>
                </c:pt>
                <c:pt idx="30">
                  <c:v>358.17</c:v>
                </c:pt>
                <c:pt idx="31">
                  <c:v>342.91</c:v>
                </c:pt>
                <c:pt idx="32">
                  <c:v>329.49</c:v>
                </c:pt>
                <c:pt idx="33">
                  <c:v>317.77999999999997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EB-43BF-B6EE-266C328D078E}"/>
            </c:ext>
          </c:extLst>
        </c:ser>
        <c:ser>
          <c:idx val="2"/>
          <c:order val="4"/>
          <c:tx>
            <c:strRef>
              <c:f>'Envisory Sep 2026 outlook'!$A$8</c:f>
              <c:strCache>
                <c:ptCount val="1"/>
                <c:pt idx="0">
                  <c:v>Petrol</c:v>
                </c:pt>
              </c:strCache>
            </c:strRef>
          </c:tx>
          <c:spPr>
            <a:solidFill>
              <a:srgbClr val="00C9D4"/>
            </a:solidFill>
            <a:ln>
              <a:solidFill>
                <a:srgbClr val="00C9D4"/>
              </a:solidFill>
            </a:ln>
            <a:effectLst/>
          </c:spPr>
          <c:invertIfNegative val="0"/>
          <c:cat>
            <c:numRef>
              <c:f>'Envisory Sep 2026 outlook'!$B$6:$AI$6</c:f>
              <c:numCache>
                <c:formatCode>0</c:formatCode>
                <c:ptCount val="34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  <c:pt idx="30">
                  <c:v>2057</c:v>
                </c:pt>
                <c:pt idx="31">
                  <c:v>2058</c:v>
                </c:pt>
                <c:pt idx="32">
                  <c:v>2059</c:v>
                </c:pt>
                <c:pt idx="33">
                  <c:v>2060</c:v>
                </c:pt>
              </c:numCache>
            </c:numRef>
          </c:cat>
          <c:val>
            <c:numRef>
              <c:f>'Envisory Sep 2026 outlook'!$B$8:$AI$8</c:f>
              <c:numCache>
                <c:formatCode>_-* #,##0_-;\-* #,##0_-;_-* "-"??_-;_-@_-</c:formatCode>
                <c:ptCount val="34"/>
                <c:pt idx="0">
                  <c:v>997.36</c:v>
                </c:pt>
                <c:pt idx="1">
                  <c:v>978.81</c:v>
                </c:pt>
                <c:pt idx="2">
                  <c:v>958.86</c:v>
                </c:pt>
                <c:pt idx="3">
                  <c:v>935.95</c:v>
                </c:pt>
                <c:pt idx="4">
                  <c:v>908.17</c:v>
                </c:pt>
                <c:pt idx="5">
                  <c:v>875.84</c:v>
                </c:pt>
                <c:pt idx="6">
                  <c:v>839.11</c:v>
                </c:pt>
                <c:pt idx="7">
                  <c:v>798.05</c:v>
                </c:pt>
                <c:pt idx="8">
                  <c:v>752.85</c:v>
                </c:pt>
                <c:pt idx="9">
                  <c:v>709.18</c:v>
                </c:pt>
                <c:pt idx="10">
                  <c:v>665.9</c:v>
                </c:pt>
                <c:pt idx="11">
                  <c:v>621.76</c:v>
                </c:pt>
                <c:pt idx="12">
                  <c:v>577.13</c:v>
                </c:pt>
                <c:pt idx="13">
                  <c:v>538.01</c:v>
                </c:pt>
                <c:pt idx="14">
                  <c:v>474.94</c:v>
                </c:pt>
                <c:pt idx="15">
                  <c:v>440.31</c:v>
                </c:pt>
                <c:pt idx="16">
                  <c:v>406.19</c:v>
                </c:pt>
                <c:pt idx="17">
                  <c:v>372.75</c:v>
                </c:pt>
                <c:pt idx="18">
                  <c:v>340.16</c:v>
                </c:pt>
                <c:pt idx="19">
                  <c:v>309.20999999999998</c:v>
                </c:pt>
                <c:pt idx="20">
                  <c:v>280.41000000000003</c:v>
                </c:pt>
                <c:pt idx="21">
                  <c:v>253.65</c:v>
                </c:pt>
                <c:pt idx="22">
                  <c:v>228.89</c:v>
                </c:pt>
                <c:pt idx="23">
                  <c:v>206.1</c:v>
                </c:pt>
                <c:pt idx="24">
                  <c:v>194.8</c:v>
                </c:pt>
                <c:pt idx="25">
                  <c:v>176.38</c:v>
                </c:pt>
                <c:pt idx="26">
                  <c:v>160.57</c:v>
                </c:pt>
                <c:pt idx="27">
                  <c:v>147.13999999999999</c:v>
                </c:pt>
                <c:pt idx="28">
                  <c:v>135.88</c:v>
                </c:pt>
                <c:pt idx="29">
                  <c:v>126.56</c:v>
                </c:pt>
                <c:pt idx="30">
                  <c:v>119.61</c:v>
                </c:pt>
                <c:pt idx="31">
                  <c:v>114.26</c:v>
                </c:pt>
                <c:pt idx="32">
                  <c:v>110</c:v>
                </c:pt>
                <c:pt idx="33">
                  <c:v>106.57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EB-43BF-B6EE-266C328D0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overlap val="100"/>
        <c:axId val="74127776"/>
        <c:axId val="7412921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'Envisory Sep 2026 outlook'!$A$6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'Envisory Sep 2026 outlook'!$B$6:$AI$6</c15:sqref>
                        </c15:formulaRef>
                      </c:ext>
                    </c:extLst>
                    <c:numCache>
                      <c:formatCode>0</c:formatCode>
                      <c:ptCount val="34"/>
                      <c:pt idx="0">
                        <c:v>2027</c:v>
                      </c:pt>
                      <c:pt idx="1">
                        <c:v>2028</c:v>
                      </c:pt>
                      <c:pt idx="2">
                        <c:v>2029</c:v>
                      </c:pt>
                      <c:pt idx="3">
                        <c:v>2030</c:v>
                      </c:pt>
                      <c:pt idx="4">
                        <c:v>2031</c:v>
                      </c:pt>
                      <c:pt idx="5">
                        <c:v>2032</c:v>
                      </c:pt>
                      <c:pt idx="6">
                        <c:v>2033</c:v>
                      </c:pt>
                      <c:pt idx="7">
                        <c:v>2034</c:v>
                      </c:pt>
                      <c:pt idx="8">
                        <c:v>2035</c:v>
                      </c:pt>
                      <c:pt idx="9">
                        <c:v>2036</c:v>
                      </c:pt>
                      <c:pt idx="10">
                        <c:v>2037</c:v>
                      </c:pt>
                      <c:pt idx="11">
                        <c:v>2038</c:v>
                      </c:pt>
                      <c:pt idx="12">
                        <c:v>2039</c:v>
                      </c:pt>
                      <c:pt idx="13">
                        <c:v>2040</c:v>
                      </c:pt>
                      <c:pt idx="14">
                        <c:v>2041</c:v>
                      </c:pt>
                      <c:pt idx="15">
                        <c:v>2042</c:v>
                      </c:pt>
                      <c:pt idx="16">
                        <c:v>2043</c:v>
                      </c:pt>
                      <c:pt idx="17">
                        <c:v>2044</c:v>
                      </c:pt>
                      <c:pt idx="18">
                        <c:v>2045</c:v>
                      </c:pt>
                      <c:pt idx="19">
                        <c:v>2046</c:v>
                      </c:pt>
                      <c:pt idx="20">
                        <c:v>2047</c:v>
                      </c:pt>
                      <c:pt idx="21">
                        <c:v>2048</c:v>
                      </c:pt>
                      <c:pt idx="22">
                        <c:v>2049</c:v>
                      </c:pt>
                      <c:pt idx="23">
                        <c:v>2050</c:v>
                      </c:pt>
                      <c:pt idx="24">
                        <c:v>2051</c:v>
                      </c:pt>
                      <c:pt idx="25">
                        <c:v>2052</c:v>
                      </c:pt>
                      <c:pt idx="26">
                        <c:v>2053</c:v>
                      </c:pt>
                      <c:pt idx="27">
                        <c:v>2054</c:v>
                      </c:pt>
                      <c:pt idx="28">
                        <c:v>2055</c:v>
                      </c:pt>
                      <c:pt idx="29">
                        <c:v>2056</c:v>
                      </c:pt>
                      <c:pt idx="30">
                        <c:v>2057</c:v>
                      </c:pt>
                      <c:pt idx="31">
                        <c:v>2058</c:v>
                      </c:pt>
                      <c:pt idx="32">
                        <c:v>2059</c:v>
                      </c:pt>
                      <c:pt idx="33">
                        <c:v>2060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'Envisory Sep 2026 outlook'!$B$6:$Y$6</c15:sqref>
                        </c15:formulaRef>
                      </c:ext>
                    </c:extLst>
                    <c:numCache>
                      <c:formatCode>0</c:formatCode>
                      <c:ptCount val="24"/>
                      <c:pt idx="0">
                        <c:v>2027</c:v>
                      </c:pt>
                      <c:pt idx="1">
                        <c:v>2028</c:v>
                      </c:pt>
                      <c:pt idx="2">
                        <c:v>2029</c:v>
                      </c:pt>
                      <c:pt idx="3">
                        <c:v>2030</c:v>
                      </c:pt>
                      <c:pt idx="4">
                        <c:v>2031</c:v>
                      </c:pt>
                      <c:pt idx="5">
                        <c:v>2032</c:v>
                      </c:pt>
                      <c:pt idx="6">
                        <c:v>2033</c:v>
                      </c:pt>
                      <c:pt idx="7">
                        <c:v>2034</c:v>
                      </c:pt>
                      <c:pt idx="8">
                        <c:v>2035</c:v>
                      </c:pt>
                      <c:pt idx="9">
                        <c:v>2036</c:v>
                      </c:pt>
                      <c:pt idx="10">
                        <c:v>2037</c:v>
                      </c:pt>
                      <c:pt idx="11">
                        <c:v>2038</c:v>
                      </c:pt>
                      <c:pt idx="12">
                        <c:v>2039</c:v>
                      </c:pt>
                      <c:pt idx="13">
                        <c:v>2040</c:v>
                      </c:pt>
                      <c:pt idx="14">
                        <c:v>2041</c:v>
                      </c:pt>
                      <c:pt idx="15">
                        <c:v>2042</c:v>
                      </c:pt>
                      <c:pt idx="16">
                        <c:v>2043</c:v>
                      </c:pt>
                      <c:pt idx="17">
                        <c:v>2044</c:v>
                      </c:pt>
                      <c:pt idx="18">
                        <c:v>2045</c:v>
                      </c:pt>
                      <c:pt idx="19">
                        <c:v>2046</c:v>
                      </c:pt>
                      <c:pt idx="20">
                        <c:v>2047</c:v>
                      </c:pt>
                      <c:pt idx="21">
                        <c:v>2048</c:v>
                      </c:pt>
                      <c:pt idx="22">
                        <c:v>2049</c:v>
                      </c:pt>
                      <c:pt idx="23">
                        <c:v>2050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5EB-43BF-B6EE-266C328D078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'Envisory Sep 2026 outlook'!$A$7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'Envisory Sep 2026 outlook'!$B$6:$AI$6</c15:sqref>
                        </c15:formulaRef>
                      </c:ext>
                    </c:extLst>
                    <c:numCache>
                      <c:formatCode>0</c:formatCode>
                      <c:ptCount val="34"/>
                      <c:pt idx="0">
                        <c:v>2027</c:v>
                      </c:pt>
                      <c:pt idx="1">
                        <c:v>2028</c:v>
                      </c:pt>
                      <c:pt idx="2">
                        <c:v>2029</c:v>
                      </c:pt>
                      <c:pt idx="3">
                        <c:v>2030</c:v>
                      </c:pt>
                      <c:pt idx="4">
                        <c:v>2031</c:v>
                      </c:pt>
                      <c:pt idx="5">
                        <c:v>2032</c:v>
                      </c:pt>
                      <c:pt idx="6">
                        <c:v>2033</c:v>
                      </c:pt>
                      <c:pt idx="7">
                        <c:v>2034</c:v>
                      </c:pt>
                      <c:pt idx="8">
                        <c:v>2035</c:v>
                      </c:pt>
                      <c:pt idx="9">
                        <c:v>2036</c:v>
                      </c:pt>
                      <c:pt idx="10">
                        <c:v>2037</c:v>
                      </c:pt>
                      <c:pt idx="11">
                        <c:v>2038</c:v>
                      </c:pt>
                      <c:pt idx="12">
                        <c:v>2039</c:v>
                      </c:pt>
                      <c:pt idx="13">
                        <c:v>2040</c:v>
                      </c:pt>
                      <c:pt idx="14">
                        <c:v>2041</c:v>
                      </c:pt>
                      <c:pt idx="15">
                        <c:v>2042</c:v>
                      </c:pt>
                      <c:pt idx="16">
                        <c:v>2043</c:v>
                      </c:pt>
                      <c:pt idx="17">
                        <c:v>2044</c:v>
                      </c:pt>
                      <c:pt idx="18">
                        <c:v>2045</c:v>
                      </c:pt>
                      <c:pt idx="19">
                        <c:v>2046</c:v>
                      </c:pt>
                      <c:pt idx="20">
                        <c:v>2047</c:v>
                      </c:pt>
                      <c:pt idx="21">
                        <c:v>2048</c:v>
                      </c:pt>
                      <c:pt idx="22">
                        <c:v>2049</c:v>
                      </c:pt>
                      <c:pt idx="23">
                        <c:v>2050</c:v>
                      </c:pt>
                      <c:pt idx="24">
                        <c:v>2051</c:v>
                      </c:pt>
                      <c:pt idx="25">
                        <c:v>2052</c:v>
                      </c:pt>
                      <c:pt idx="26">
                        <c:v>2053</c:v>
                      </c:pt>
                      <c:pt idx="27">
                        <c:v>2054</c:v>
                      </c:pt>
                      <c:pt idx="28">
                        <c:v>2055</c:v>
                      </c:pt>
                      <c:pt idx="29">
                        <c:v>2056</c:v>
                      </c:pt>
                      <c:pt idx="30">
                        <c:v>2057</c:v>
                      </c:pt>
                      <c:pt idx="31">
                        <c:v>2058</c:v>
                      </c:pt>
                      <c:pt idx="32">
                        <c:v>2059</c:v>
                      </c:pt>
                      <c:pt idx="33">
                        <c:v>2060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'Envisory Sep 2026 outlook'!$B$7:$Y$7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2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25EB-43BF-B6EE-266C328D078E}"/>
                  </c:ext>
                </c:extLst>
              </c15:ser>
            </c15:filteredBarSeries>
          </c:ext>
        </c:extLst>
      </c:barChart>
      <c:catAx>
        <c:axId val="7412777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74129216"/>
        <c:crosses val="autoZero"/>
        <c:auto val="1"/>
        <c:lblAlgn val="ctr"/>
        <c:lblOffset val="100"/>
        <c:noMultiLvlLbl val="0"/>
      </c:catAx>
      <c:valAx>
        <c:axId val="74129216"/>
        <c:scaling>
          <c:orientation val="minMax"/>
          <c:max val="4000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74127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1255226</xdr:colOff>
      <xdr:row>3</xdr:row>
      <xdr:rowOff>90541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CA4A44-61AF-4590-BAF1-31890ECF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5226" cy="930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69849</xdr:colOff>
      <xdr:row>5</xdr:row>
      <xdr:rowOff>60324</xdr:rowOff>
    </xdr:from>
    <xdr:to>
      <xdr:col>11</xdr:col>
      <xdr:colOff>96249</xdr:colOff>
      <xdr:row>22</xdr:row>
      <xdr:rowOff>61824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E79CE0-4F91-4F51-AD25-9887035078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32851</xdr:colOff>
      <xdr:row>4</xdr:row>
      <xdr:rowOff>168858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BCC651-2E6E-449A-BB68-9D13D247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2051" cy="930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FD99-B089-493C-ADDD-A72524386F99}">
  <dimension ref="A3:AI21"/>
  <sheetViews>
    <sheetView tabSelected="1" zoomScale="90" zoomScaleNormal="90" workbookViewId="0">
      <selection activeCell="A14" sqref="A14"/>
    </sheetView>
  </sheetViews>
  <sheetFormatPr defaultColWidth="9.140625" defaultRowHeight="21.75" x14ac:dyDescent="0.6"/>
  <cols>
    <col min="1" max="1" width="18.85546875" style="1" customWidth="1"/>
    <col min="2" max="2" width="9.28515625" style="1" bestFit="1" customWidth="1"/>
    <col min="3" max="3" width="9.42578125" style="1" bestFit="1" customWidth="1"/>
    <col min="4" max="10" width="9.28515625" style="1" bestFit="1" customWidth="1"/>
    <col min="11" max="11" width="9.42578125" style="1" bestFit="1" customWidth="1"/>
    <col min="12" max="22" width="9.28515625" style="1" bestFit="1" customWidth="1"/>
    <col min="23" max="23" width="9.42578125" style="1" bestFit="1" customWidth="1"/>
    <col min="24" max="35" width="9.28515625" style="1" bestFit="1" customWidth="1"/>
    <col min="36" max="16384" width="9.140625" style="1"/>
  </cols>
  <sheetData>
    <row r="3" spans="1:35" s="2" customFormat="1" x14ac:dyDescent="0.6"/>
    <row r="4" spans="1:35" s="8" customFormat="1" ht="15" x14ac:dyDescent="0.25"/>
    <row r="5" spans="1:35" s="3" customFormat="1" ht="48.75" x14ac:dyDescent="0.55000000000000004">
      <c r="A5" s="9" t="s">
        <v>0</v>
      </c>
    </row>
    <row r="6" spans="1:35" s="7" customFormat="1" x14ac:dyDescent="0.6">
      <c r="A6" s="18" t="s">
        <v>1</v>
      </c>
      <c r="B6" s="19">
        <v>2027</v>
      </c>
      <c r="C6" s="19">
        <v>2028</v>
      </c>
      <c r="D6" s="19">
        <v>2029</v>
      </c>
      <c r="E6" s="19">
        <v>2030</v>
      </c>
      <c r="F6" s="19">
        <v>2031</v>
      </c>
      <c r="G6" s="19">
        <v>2032</v>
      </c>
      <c r="H6" s="19">
        <v>2033</v>
      </c>
      <c r="I6" s="19">
        <v>2034</v>
      </c>
      <c r="J6" s="19">
        <v>2035</v>
      </c>
      <c r="K6" s="19">
        <v>2036</v>
      </c>
      <c r="L6" s="19">
        <v>2037</v>
      </c>
      <c r="M6" s="19">
        <v>2038</v>
      </c>
      <c r="N6" s="19">
        <v>2039</v>
      </c>
      <c r="O6" s="19">
        <v>2040</v>
      </c>
      <c r="P6" s="19">
        <v>2041</v>
      </c>
      <c r="Q6" s="19">
        <v>2042</v>
      </c>
      <c r="R6" s="19">
        <v>2043</v>
      </c>
      <c r="S6" s="19">
        <v>2044</v>
      </c>
      <c r="T6" s="19">
        <v>2045</v>
      </c>
      <c r="U6" s="19">
        <v>2046</v>
      </c>
      <c r="V6" s="19">
        <v>2047</v>
      </c>
      <c r="W6" s="19">
        <v>2048</v>
      </c>
      <c r="X6" s="19">
        <v>2049</v>
      </c>
      <c r="Y6" s="19">
        <v>2050</v>
      </c>
      <c r="Z6" s="19">
        <v>2051</v>
      </c>
      <c r="AA6" s="19">
        <v>2052</v>
      </c>
      <c r="AB6" s="19">
        <v>2053</v>
      </c>
      <c r="AC6" s="19">
        <v>2054</v>
      </c>
      <c r="AD6" s="19">
        <v>2055</v>
      </c>
      <c r="AE6" s="19">
        <v>2056</v>
      </c>
      <c r="AF6" s="19">
        <v>2057</v>
      </c>
      <c r="AG6" s="19">
        <v>2058</v>
      </c>
      <c r="AH6" s="19">
        <v>2059</v>
      </c>
      <c r="AI6" s="20">
        <v>2060</v>
      </c>
    </row>
    <row r="7" spans="1:35" s="7" customFormat="1" ht="19.5" x14ac:dyDescent="0.55000000000000004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6"/>
    </row>
    <row r="8" spans="1:35" s="13" customFormat="1" ht="18.75" x14ac:dyDescent="0.55000000000000004">
      <c r="A8" s="10" t="s">
        <v>2</v>
      </c>
      <c r="B8" s="11">
        <v>997.36</v>
      </c>
      <c r="C8" s="11">
        <v>978.81</v>
      </c>
      <c r="D8" s="11">
        <v>958.86</v>
      </c>
      <c r="E8" s="11">
        <v>935.95</v>
      </c>
      <c r="F8" s="11">
        <v>908.17</v>
      </c>
      <c r="G8" s="11">
        <v>875.84</v>
      </c>
      <c r="H8" s="11">
        <v>839.11</v>
      </c>
      <c r="I8" s="11">
        <v>798.05</v>
      </c>
      <c r="J8" s="11">
        <v>752.85</v>
      </c>
      <c r="K8" s="11">
        <v>709.18</v>
      </c>
      <c r="L8" s="11">
        <v>665.9</v>
      </c>
      <c r="M8" s="11">
        <v>621.76</v>
      </c>
      <c r="N8" s="11">
        <v>577.13</v>
      </c>
      <c r="O8" s="11">
        <v>538.01</v>
      </c>
      <c r="P8" s="11">
        <v>474.94</v>
      </c>
      <c r="Q8" s="11">
        <v>440.31</v>
      </c>
      <c r="R8" s="11">
        <v>406.19</v>
      </c>
      <c r="S8" s="11">
        <v>372.75</v>
      </c>
      <c r="T8" s="11">
        <v>340.16</v>
      </c>
      <c r="U8" s="11">
        <v>309.20999999999998</v>
      </c>
      <c r="V8" s="11">
        <v>280.41000000000003</v>
      </c>
      <c r="W8" s="11">
        <v>253.65</v>
      </c>
      <c r="X8" s="11">
        <v>228.89</v>
      </c>
      <c r="Y8" s="11">
        <v>206.1</v>
      </c>
      <c r="Z8" s="11">
        <v>194.8</v>
      </c>
      <c r="AA8" s="11">
        <v>176.38</v>
      </c>
      <c r="AB8" s="11">
        <v>160.57</v>
      </c>
      <c r="AC8" s="11">
        <v>147.13999999999999</v>
      </c>
      <c r="AD8" s="11">
        <v>135.88</v>
      </c>
      <c r="AE8" s="11">
        <v>126.56</v>
      </c>
      <c r="AF8" s="11">
        <v>119.61</v>
      </c>
      <c r="AG8" s="11">
        <v>114.26</v>
      </c>
      <c r="AH8" s="11">
        <v>110</v>
      </c>
      <c r="AI8" s="12">
        <v>106.57</v>
      </c>
    </row>
    <row r="9" spans="1:35" s="13" customFormat="1" ht="18.75" x14ac:dyDescent="0.55000000000000004">
      <c r="A9" s="10" t="s">
        <v>3</v>
      </c>
      <c r="B9" s="11">
        <v>1102.25</v>
      </c>
      <c r="C9" s="11">
        <v>1112.05</v>
      </c>
      <c r="D9" s="11">
        <v>1117.95</v>
      </c>
      <c r="E9" s="11">
        <v>1120.3</v>
      </c>
      <c r="F9" s="11">
        <v>1112.33</v>
      </c>
      <c r="G9" s="11">
        <v>1100.79</v>
      </c>
      <c r="H9" s="11">
        <v>1085.98</v>
      </c>
      <c r="I9" s="11">
        <v>1068.28</v>
      </c>
      <c r="J9" s="11">
        <v>1047.76</v>
      </c>
      <c r="K9" s="11">
        <v>1024.3499999999999</v>
      </c>
      <c r="L9" s="11">
        <v>998.25</v>
      </c>
      <c r="M9" s="11">
        <v>969.56</v>
      </c>
      <c r="N9" s="11">
        <v>938.41</v>
      </c>
      <c r="O9" s="11">
        <v>904.42</v>
      </c>
      <c r="P9" s="11">
        <v>865.59</v>
      </c>
      <c r="Q9" s="11">
        <v>826.44</v>
      </c>
      <c r="R9" s="11">
        <v>787.07</v>
      </c>
      <c r="S9" s="11">
        <v>747.64</v>
      </c>
      <c r="T9" s="11">
        <v>708.33</v>
      </c>
      <c r="U9" s="11">
        <v>669.9</v>
      </c>
      <c r="V9" s="11">
        <v>632.87</v>
      </c>
      <c r="W9" s="11">
        <v>596.70000000000005</v>
      </c>
      <c r="X9" s="11">
        <v>561.94000000000005</v>
      </c>
      <c r="Y9" s="11">
        <v>528.64</v>
      </c>
      <c r="Z9" s="11">
        <v>496.97</v>
      </c>
      <c r="AA9" s="11">
        <v>467.69</v>
      </c>
      <c r="AB9" s="11">
        <v>440.7</v>
      </c>
      <c r="AC9" s="11">
        <v>416.72</v>
      </c>
      <c r="AD9" s="11">
        <v>395.07</v>
      </c>
      <c r="AE9" s="11">
        <v>375.59</v>
      </c>
      <c r="AF9" s="11">
        <v>358.17</v>
      </c>
      <c r="AG9" s="11">
        <v>342.91</v>
      </c>
      <c r="AH9" s="11">
        <v>329.49</v>
      </c>
      <c r="AI9" s="12">
        <v>317.77999999999997</v>
      </c>
    </row>
    <row r="10" spans="1:35" s="17" customFormat="1" x14ac:dyDescent="0.6">
      <c r="A10" s="14" t="s">
        <v>4</v>
      </c>
      <c r="B10" s="15">
        <v>1520.65</v>
      </c>
      <c r="C10" s="15">
        <v>1546.1</v>
      </c>
      <c r="D10" s="15">
        <v>1584.8</v>
      </c>
      <c r="E10" s="15">
        <v>1620.2</v>
      </c>
      <c r="F10" s="15">
        <v>1654.38</v>
      </c>
      <c r="G10" s="15">
        <v>1688.48</v>
      </c>
      <c r="H10" s="15">
        <v>1722.49</v>
      </c>
      <c r="I10" s="15">
        <v>1756.5</v>
      </c>
      <c r="J10" s="15">
        <v>1791.93</v>
      </c>
      <c r="K10" s="15">
        <v>1828.96</v>
      </c>
      <c r="L10" s="15">
        <v>1866.43</v>
      </c>
      <c r="M10" s="15">
        <v>1904.45</v>
      </c>
      <c r="N10" s="15">
        <v>1943.18</v>
      </c>
      <c r="O10" s="15">
        <v>1981.14</v>
      </c>
      <c r="P10" s="15">
        <v>2018.42</v>
      </c>
      <c r="Q10" s="15">
        <v>2056.63</v>
      </c>
      <c r="R10" s="15">
        <v>2095.7600000000002</v>
      </c>
      <c r="S10" s="15">
        <v>2135.7600000000002</v>
      </c>
      <c r="T10" s="15">
        <v>2176.25</v>
      </c>
      <c r="U10" s="15">
        <v>2217.2199999999998</v>
      </c>
      <c r="V10" s="15">
        <v>2259.09</v>
      </c>
      <c r="W10" s="15">
        <v>2286.6999999999998</v>
      </c>
      <c r="X10" s="15">
        <v>2303.98</v>
      </c>
      <c r="Y10" s="15">
        <v>2323.71</v>
      </c>
      <c r="Z10" s="15">
        <v>2340.75</v>
      </c>
      <c r="AA10" s="15">
        <v>2356.34</v>
      </c>
      <c r="AB10" s="15">
        <v>2370.5100000000002</v>
      </c>
      <c r="AC10" s="15">
        <v>2383.2399999999998</v>
      </c>
      <c r="AD10" s="15">
        <v>2394.5700000000002</v>
      </c>
      <c r="AE10" s="15">
        <v>2404.48</v>
      </c>
      <c r="AF10" s="15">
        <v>2412.9899999999998</v>
      </c>
      <c r="AG10" s="15">
        <v>2420.1</v>
      </c>
      <c r="AH10" s="15">
        <v>2425.83</v>
      </c>
      <c r="AI10" s="16">
        <v>2430.15</v>
      </c>
    </row>
    <row r="11" spans="1:35" s="17" customFormat="1" x14ac:dyDescent="0.6">
      <c r="A11" s="14" t="s">
        <v>5</v>
      </c>
      <c r="B11" s="15">
        <f t="shared" ref="B11:AI11" si="0">SUM(B8:B10)</f>
        <v>3620.26</v>
      </c>
      <c r="C11" s="15">
        <f t="shared" si="0"/>
        <v>3636.9599999999996</v>
      </c>
      <c r="D11" s="15">
        <f t="shared" si="0"/>
        <v>3661.6099999999997</v>
      </c>
      <c r="E11" s="15">
        <f t="shared" si="0"/>
        <v>3676.45</v>
      </c>
      <c r="F11" s="15">
        <f t="shared" si="0"/>
        <v>3674.88</v>
      </c>
      <c r="G11" s="15">
        <f t="shared" si="0"/>
        <v>3665.11</v>
      </c>
      <c r="H11" s="15">
        <f t="shared" si="0"/>
        <v>3647.58</v>
      </c>
      <c r="I11" s="15">
        <f t="shared" si="0"/>
        <v>3622.83</v>
      </c>
      <c r="J11" s="15">
        <f t="shared" si="0"/>
        <v>3592.54</v>
      </c>
      <c r="K11" s="15">
        <f t="shared" si="0"/>
        <v>3562.49</v>
      </c>
      <c r="L11" s="15">
        <f t="shared" si="0"/>
        <v>3530.58</v>
      </c>
      <c r="M11" s="15">
        <f t="shared" si="0"/>
        <v>3495.77</v>
      </c>
      <c r="N11" s="15">
        <f t="shared" si="0"/>
        <v>3458.7200000000003</v>
      </c>
      <c r="O11" s="15">
        <f t="shared" si="0"/>
        <v>3423.5699999999997</v>
      </c>
      <c r="P11" s="15">
        <f t="shared" si="0"/>
        <v>3358.95</v>
      </c>
      <c r="Q11" s="15">
        <f t="shared" si="0"/>
        <v>3323.38</v>
      </c>
      <c r="R11" s="15">
        <f t="shared" si="0"/>
        <v>3289.0200000000004</v>
      </c>
      <c r="S11" s="15">
        <f t="shared" si="0"/>
        <v>3256.15</v>
      </c>
      <c r="T11" s="15">
        <f t="shared" si="0"/>
        <v>3224.74</v>
      </c>
      <c r="U11" s="15">
        <f t="shared" si="0"/>
        <v>3196.33</v>
      </c>
      <c r="V11" s="15">
        <f t="shared" si="0"/>
        <v>3172.37</v>
      </c>
      <c r="W11" s="15">
        <f t="shared" si="0"/>
        <v>3137.0499999999997</v>
      </c>
      <c r="X11" s="15">
        <f t="shared" si="0"/>
        <v>3094.81</v>
      </c>
      <c r="Y11" s="15">
        <f t="shared" si="0"/>
        <v>3058.45</v>
      </c>
      <c r="Z11" s="15">
        <f t="shared" si="0"/>
        <v>3032.52</v>
      </c>
      <c r="AA11" s="15">
        <f t="shared" si="0"/>
        <v>3000.41</v>
      </c>
      <c r="AB11" s="15">
        <f t="shared" si="0"/>
        <v>2971.78</v>
      </c>
      <c r="AC11" s="15">
        <f t="shared" si="0"/>
        <v>2947.1</v>
      </c>
      <c r="AD11" s="15">
        <f t="shared" si="0"/>
        <v>2925.5200000000004</v>
      </c>
      <c r="AE11" s="15">
        <f t="shared" si="0"/>
        <v>2906.63</v>
      </c>
      <c r="AF11" s="15">
        <f t="shared" si="0"/>
        <v>2890.77</v>
      </c>
      <c r="AG11" s="15">
        <f t="shared" si="0"/>
        <v>2877.27</v>
      </c>
      <c r="AH11" s="15">
        <f t="shared" si="0"/>
        <v>2865.3199999999997</v>
      </c>
      <c r="AI11" s="16">
        <f t="shared" si="0"/>
        <v>2854.5</v>
      </c>
    </row>
    <row r="13" spans="1:35" x14ac:dyDescent="0.6">
      <c r="A13" s="22" t="s">
        <v>6</v>
      </c>
    </row>
    <row r="14" spans="1:35" x14ac:dyDescent="0.6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</row>
    <row r="15" spans="1:35" x14ac:dyDescent="0.6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</row>
    <row r="16" spans="1:35" x14ac:dyDescent="0.6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</row>
    <row r="17" spans="2:35" x14ac:dyDescent="0.6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2:35" x14ac:dyDescent="0.6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</row>
    <row r="19" spans="2:35" x14ac:dyDescent="0.6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2:35" x14ac:dyDescent="0.6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2:35" x14ac:dyDescent="0.6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9BE6-AFAE-4484-AF1D-4845FDCEC0DC}">
  <dimension ref="A1"/>
  <sheetViews>
    <sheetView workbookViewId="0"/>
  </sheetViews>
  <sheetFormatPr defaultRowHeight="15" x14ac:dyDescent="0.25"/>
  <cols>
    <col min="1" max="16384" width="9.140625" style="8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01F1EE27F9F64182D30E6CD412DF9E" ma:contentTypeVersion="18" ma:contentTypeDescription="Create a new document." ma:contentTypeScope="" ma:versionID="4ce1af999b47bd717b2e43a4ea4f6e44">
  <xsd:schema xmlns:xsd="http://www.w3.org/2001/XMLSchema" xmlns:xs="http://www.w3.org/2001/XMLSchema" xmlns:p="http://schemas.microsoft.com/office/2006/metadata/properties" xmlns:ns2="c17cc4b8-be63-4c60-974e-d244103473ad" xmlns:ns3="d90a0529-d1dd-469d-8d98-e1fecaee2827" targetNamespace="http://schemas.microsoft.com/office/2006/metadata/properties" ma:root="true" ma:fieldsID="1f466689db9b8a57407249e1de942206" ns2:_="" ns3:_="">
    <xsd:import namespace="c17cc4b8-be63-4c60-974e-d244103473ad"/>
    <xsd:import namespace="d90a0529-d1dd-469d-8d98-e1fecaee28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cc4b8-be63-4c60-974e-d24410347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29818ea-5a18-4294-af00-a2e7769876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a0529-d1dd-469d-8d98-e1fecaee28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6791e42-2567-40c7-8ec7-ae6a60357830}" ma:internalName="TaxCatchAll" ma:showField="CatchAllData" ma:web="d90a0529-d1dd-469d-8d98-e1fecaee28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7cc4b8-be63-4c60-974e-d244103473ad">
      <Terms xmlns="http://schemas.microsoft.com/office/infopath/2007/PartnerControls"/>
    </lcf76f155ced4ddcb4097134ff3c332f>
    <TaxCatchAll xmlns="d90a0529-d1dd-469d-8d98-e1fecaee2827" xsi:nil="true"/>
  </documentManagement>
</p:properties>
</file>

<file path=customXml/itemProps1.xml><?xml version="1.0" encoding="utf-8"?>
<ds:datastoreItem xmlns:ds="http://schemas.openxmlformats.org/officeDocument/2006/customXml" ds:itemID="{8A41F1C0-EEBF-40FE-B552-CFA309955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cc4b8-be63-4c60-974e-d244103473ad"/>
    <ds:schemaRef ds:uri="d90a0529-d1dd-469d-8d98-e1fecaee28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F07DFE-E8F2-45A2-A507-E7D622972E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366F2C-C10B-4A9D-BCD5-0DB70310A1FC}">
  <ds:schemaRefs>
    <ds:schemaRef ds:uri="d90a0529-d1dd-469d-8d98-e1fecaee2827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c17cc4b8-be63-4c60-974e-d244103473ad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Envisory Sep 2026 outlook</vt:lpstr>
      <vt:lpstr>MP Throughput Graph</vt:lpstr>
    </vt:vector>
  </TitlesOfParts>
  <Manager/>
  <Company>Channel NZ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Kylie Linton</dc:creator>
  <cp:keywords/>
  <dc:description/>
  <cp:lastModifiedBy>Kylie Linton</cp:lastModifiedBy>
  <cp:revision/>
  <dcterms:created xsi:type="dcterms:W3CDTF">2024-10-16T00:57:38Z</dcterms:created>
  <dcterms:modified xsi:type="dcterms:W3CDTF">2026-10-26T19:06:52Z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0x010100DF01F1EE27F9F64182D30E6CD412DF9E</vt:lpwstr>
  </property>
</Properties>
</file>